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12540"/>
  </bookViews>
  <sheets>
    <sheet name="Φύλλο1" sheetId="2" r:id="rId1"/>
  </sheets>
  <definedNames>
    <definedName name="_xlnm._FilterDatabase" localSheetId="0" hidden="1">Φύλλο1!$A$2:$O$42</definedName>
  </definedNames>
  <calcPr calcId="124519"/>
</workbook>
</file>

<file path=xl/calcChain.xml><?xml version="1.0" encoding="utf-8"?>
<calcChain xmlns="http://schemas.openxmlformats.org/spreadsheetml/2006/main">
  <c r="K5" i="2"/>
  <c r="K6"/>
  <c r="K7"/>
  <c r="K8"/>
  <c r="K9"/>
  <c r="K11"/>
  <c r="K10"/>
  <c r="K14"/>
  <c r="K13"/>
  <c r="K15"/>
  <c r="K12"/>
  <c r="K16"/>
  <c r="K18"/>
  <c r="K17"/>
  <c r="K19"/>
  <c r="K22"/>
  <c r="K23"/>
  <c r="K21"/>
  <c r="K20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"/>
</calcChain>
</file>

<file path=xl/sharedStrings.xml><?xml version="1.0" encoding="utf-8"?>
<sst xmlns="http://schemas.openxmlformats.org/spreadsheetml/2006/main" count="219" uniqueCount="154">
  <si>
    <t>ΙΩΑΝΝΗΣ</t>
  </si>
  <si>
    <t>ΠΑΠΑΔΟΠΟΥΛΟΣ</t>
  </si>
  <si>
    <t>ΕΠΑ.Λ Νάουσας</t>
  </si>
  <si>
    <t>ΝΑΟΥΣΑΣ</t>
  </si>
  <si>
    <t xml:space="preserve">ΜΑΡΙΑ </t>
  </si>
  <si>
    <t xml:space="preserve">ΚΑΡΑΒΑΔΕ </t>
  </si>
  <si>
    <t>ΓΕ.Λ. Μελίκης</t>
  </si>
  <si>
    <t>ΝΙΚΟΛΑΟΣ</t>
  </si>
  <si>
    <t>ΑΝΑΣΤΑΣΙΟΥ</t>
  </si>
  <si>
    <t>1ο ΓΕ.Λ. Βέροιας</t>
  </si>
  <si>
    <t>ΒΕΡΟΙΑΣ</t>
  </si>
  <si>
    <t>3ο ΓΕ.Λ. Βέροιας</t>
  </si>
  <si>
    <t>ΧΡΥΣΟΥΛΑ ΑΙΚΑΤΕΡΙΝΗ</t>
  </si>
  <si>
    <t>ΒΑΦΕΙΑΔΟΥ</t>
  </si>
  <si>
    <t>Γυμνάσιο Τρικάλων</t>
  </si>
  <si>
    <t>3ο Γυμνάσιο Βέροιας</t>
  </si>
  <si>
    <t>6ο Γυμνάσιο Βέροιας</t>
  </si>
  <si>
    <t>ΤΣΑΡΤΣΑΡΗ</t>
  </si>
  <si>
    <t>ΑΘΗΝΑ</t>
  </si>
  <si>
    <t>1ο Γυμνάσιο Βέροιας</t>
  </si>
  <si>
    <t>ΜΠΙΤΖΙΟΓΛΗ</t>
  </si>
  <si>
    <t>2ο Γυμνάσιο Νάουσας</t>
  </si>
  <si>
    <t>ΜΑΡΙΑ</t>
  </si>
  <si>
    <t>ΠΕΤΚΟΥ</t>
  </si>
  <si>
    <t>Γυμνάσιο Επισκοπής</t>
  </si>
  <si>
    <t>ΚΩΝΣΤΑΝΤΙΑ</t>
  </si>
  <si>
    <t>ΤΖΑΦΕΡΗ</t>
  </si>
  <si>
    <t>Γυμνάσιο Μελίκης</t>
  </si>
  <si>
    <t>ΕΙΡΗΝΗ</t>
  </si>
  <si>
    <t>ΛΑΣΚΗ</t>
  </si>
  <si>
    <t>ΠΕ05 ΓΑΛΛΙΚΗΣ</t>
  </si>
  <si>
    <t>Γυμνάσιο Πλατέος</t>
  </si>
  <si>
    <t>ΔΗΜΗΤΡΙΟΣ</t>
  </si>
  <si>
    <t>ΚΟΤΟΠΟΥΛΟΣ</t>
  </si>
  <si>
    <t>ΠΕ03 ΜΑΘΗΜΑΤΙΚΟΣ</t>
  </si>
  <si>
    <t>2ο ΓΕ.Λ. Νάουσας</t>
  </si>
  <si>
    <t>ΝΟΥΣΗ</t>
  </si>
  <si>
    <t>ΑΜΑΛΙΑ</t>
  </si>
  <si>
    <t>ΡΑΠΤΟΠΟΥΛΟΥ</t>
  </si>
  <si>
    <t>ΓΕΩΡΓΙΟΣ</t>
  </si>
  <si>
    <t>ΚΟΝΤΑΞΑΚΗΣ</t>
  </si>
  <si>
    <t>Γυμνάσιο με Λ.Τ. Ειρηνούπολης</t>
  </si>
  <si>
    <t>Γυμνάσιο Κοπανού</t>
  </si>
  <si>
    <t>ΙΣΑΑΚ</t>
  </si>
  <si>
    <t>ΚΕΦΑΛΑΣ</t>
  </si>
  <si>
    <t>ΓΕ.Λ. Πλατέος - Κορυφής</t>
  </si>
  <si>
    <t>ΑΛΕΞΑΝΔΡΕΙΑΣ</t>
  </si>
  <si>
    <t>ΣΤΑΜΑΤΙΑ</t>
  </si>
  <si>
    <t>ΓΚΙΠΑΤΙΔΟΥ</t>
  </si>
  <si>
    <t>ΑΝΝΑ</t>
  </si>
  <si>
    <t>ΣΙΔΗΡΟΠΟΥΛΟΥ</t>
  </si>
  <si>
    <t>ΠΟΥΛΙΟΒΑΛΗΣ</t>
  </si>
  <si>
    <t>ΕΠΑ.Λ Βέροιας</t>
  </si>
  <si>
    <t>ΑΝΑΣΤΑΣΙΑ</t>
  </si>
  <si>
    <t>ΚΥΡΙΑΚΙΔΟΥ</t>
  </si>
  <si>
    <t>ΠΕ88.02 / ΦΥΤΙΚΗΣ ΠΑΡΑΓΩΓΗΣ</t>
  </si>
  <si>
    <t>ΜΑΥΡΙΔΟΥ</t>
  </si>
  <si>
    <t>ΔΕΣΠΟΙΝΑ</t>
  </si>
  <si>
    <t>ΣΑΡΡΑ</t>
  </si>
  <si>
    <t>ΑΘΑΝΑΣΙΑ</t>
  </si>
  <si>
    <t>ΚΟΥΤΣΟΓΕΩΡΓΟΠΟΥΛΟΥ</t>
  </si>
  <si>
    <t>ΠΕΛΑΛΙΔΗΣ</t>
  </si>
  <si>
    <t>ΕΛΕΥΘΕΡΙΟΣ</t>
  </si>
  <si>
    <t>ΠΕ79.01 ΜΟΥΣΙΚΗΣ</t>
  </si>
  <si>
    <t>ΟΝΟΜΑ</t>
  </si>
  <si>
    <t>ΕΠΩΝΥΜΟ</t>
  </si>
  <si>
    <t>ΚΛΑΔΟΣ</t>
  </si>
  <si>
    <t>ΑΜ</t>
  </si>
  <si>
    <t>ΜΟΝΑΔΑ ΟΡΓΑΝΙΚΗΣ</t>
  </si>
  <si>
    <t>ΠΕ04.02 ΧΗΜΙΚΟΙ</t>
  </si>
  <si>
    <t>ΠΕ04.05 ΓΕΩΛΟΓΟΙ</t>
  </si>
  <si>
    <t>ΠΕ11 ΦΥΣΙΚΗΣ ΑΓΩΓΗΣ</t>
  </si>
  <si>
    <t xml:space="preserve">ΚΑΡΑΦΟΥΣΙΑ </t>
  </si>
  <si>
    <t>ΒΙΡΓΙΝΙΑ</t>
  </si>
  <si>
    <t>ΤΕ02.07 ΓΕΩΠΟΝΙΑΣ</t>
  </si>
  <si>
    <t>Μόρια τέκνων</t>
  </si>
  <si>
    <t>Σύνολο μορίων</t>
  </si>
  <si>
    <t>ΠΕ06 ΑΓΓΛΙΚΗΣ</t>
  </si>
  <si>
    <t>ΠΕ07 ΓΕΡΜΑΝΙΚΗΣ</t>
  </si>
  <si>
    <t>Μόρια συνολικής υπηρεσίας</t>
  </si>
  <si>
    <t>Μόρια οικογενειακής κατάστασης</t>
  </si>
  <si>
    <t>Δήμος Συνυπηρέτησης</t>
  </si>
  <si>
    <t>Μόρια  Συνυπηρέτησης</t>
  </si>
  <si>
    <t>Δήμος Εντοπιότητας</t>
  </si>
  <si>
    <t>Μόρια Εντοπιότητας</t>
  </si>
  <si>
    <t>5ο ΓΕ.Λ. Βέροιας</t>
  </si>
  <si>
    <t>Προσωρινή τοποθέτηση  στο 3ο Γυμνάσιο Βέροιας και συμπλήρωση ωραρίου στο 2ο ΓΕΛ Βέροιας για 3 ώρες και στο 5ο ΓΕΛ Βέροιας για 3 ώρες</t>
  </si>
  <si>
    <t xml:space="preserve"> Συμπλήρωση ωραρίου στο 2ο Γυμνάσιο Βέροιας  για 2 ώρες,στο 3ο Γυμνάσιο Βέροιας  για 4 ώρες και στο 4ο Γυμνάσιο Βέροιας  για 6 ώρες,</t>
  </si>
  <si>
    <t>Συμπλήρωση ωραρίου στο 3ο ΓΕ.Λ. Βέροιας για 7 ώρες</t>
  </si>
  <si>
    <t>Προσωρινή τοποθέτηση στο 1ο Γυμνάσιο Αλεξάνδρειας (για 18 ώρες)και συμπλήρωση ωραρίου στο 2ο Γυμνάσιο Αλεξάνδρειας για 2 ώρες</t>
  </si>
  <si>
    <t>ΤΖΙΡΙΒΗΛΑ</t>
  </si>
  <si>
    <t>Συμπλήρωση ωραρίου στο 1ο ΓΕ.Λ.  Νάουσας  για 6 ώρες και στο  4ο ΓΕ.Λ. Βέροιας για 6 ώρες</t>
  </si>
  <si>
    <t>ΤΡΥΦΩΝ</t>
  </si>
  <si>
    <t>Συμπλήρωση ωραρίου στο 1ο Γυμνάσιο Νάουσας  για 8 ώρες και στο  Γυμνάσιο Επισκοπής για 2 ώρες</t>
  </si>
  <si>
    <t xml:space="preserve">Συμπλήρωση ωραρίου στο 4ο Γυμνάσιο Βέροιας για 8 ώρες </t>
  </si>
  <si>
    <t>Συμπλήρωση ωραρίου στο 1ο ΓΕΛ Βέροιας για 10 ώρες και στο  στο 3ο ΓΕΛ Βέροιας για 4 ώρες</t>
  </si>
  <si>
    <t>ΠΕ80 ΟΙΚΟΝΟΜΙΑΣ</t>
  </si>
  <si>
    <t>Ποσωρινή τοποθέτηση στο 2ο Γυμνάσιο Νάουσας(για 9 ώρες) και συμπλήρωση ωραρίου στο 1ο Γυμνάσιο Νάουσας για 7ώρες και στο Γυμνάσιο Επισκοπής για 4ώρες</t>
  </si>
  <si>
    <t>Συμπλήρωση ωραρίου Γυμνάσιο Κοπανού για 6 ώρες</t>
  </si>
  <si>
    <t>Συμπλήρωση ωραρίου στο Γυμνάσιο Μελίκης για  2 ώρες και στο 1ο Γυμνάσιο Αλεξάνδρειας για 8 ώρες</t>
  </si>
  <si>
    <t>Προσωρινή τοποθέτηση στο Γυμνάσιο Μακροχωρίου (για 15 ώρες ) και συμπλήρωση ωραρίου στο Εσπερινό Γυμνάσιο Βέροιας για 3 ώρες</t>
  </si>
  <si>
    <t xml:space="preserve">Συμπλήρωση ωραρίου στο 1ο Γυμνάσιο Νάουσας  για 10 ώρες </t>
  </si>
  <si>
    <t>ΘΥΜΙΟΠΟΥΛΟΥ</t>
  </si>
  <si>
    <t>ΧΡΙΣΤΙΝΑ</t>
  </si>
  <si>
    <t>ΕΙΔΙΚΟΤΗΤΑ:</t>
  </si>
  <si>
    <t xml:space="preserve">ΠΕ03 </t>
  </si>
  <si>
    <t>ΜΑΘΗΜΑΤΙΚΟΙ</t>
  </si>
  <si>
    <t>ΠΕ04.02</t>
  </si>
  <si>
    <t xml:space="preserve"> ΧΗΜΙΚΟΙ</t>
  </si>
  <si>
    <t>ΠΕ04.05</t>
  </si>
  <si>
    <t>ΓΕΩΛΟΓΟΙ</t>
  </si>
  <si>
    <t>ΠΕ05</t>
  </si>
  <si>
    <t>ΓΑΛΛΙΚΗΣ</t>
  </si>
  <si>
    <t xml:space="preserve">ΠΕ06 </t>
  </si>
  <si>
    <t>ΑΓΓΛΙΚΗΣ</t>
  </si>
  <si>
    <t>ΠΕ07</t>
  </si>
  <si>
    <t>ΓΕΡΜΑΝΙΚΗΣ</t>
  </si>
  <si>
    <t xml:space="preserve">ΠΕ11 </t>
  </si>
  <si>
    <t>ΦΥΣΙΚΗΣ ΑΓΩΓΗΣ</t>
  </si>
  <si>
    <t xml:space="preserve">ΠΕ79.01 </t>
  </si>
  <si>
    <t xml:space="preserve">ΠΕ80 </t>
  </si>
  <si>
    <t>ΟΙΚΟΝΟΜΙΑΣ</t>
  </si>
  <si>
    <t xml:space="preserve">ΠΕ86 </t>
  </si>
  <si>
    <t>ΠΛΗΡΟΦΟΡΙΚΗΣ</t>
  </si>
  <si>
    <t xml:space="preserve">ΠΕ88.02 </t>
  </si>
  <si>
    <t>ΦΥΤΙΚΗΣ ΠΑΡΑΓΩΓΗΣ</t>
  </si>
  <si>
    <t>ΤΕ 02.07</t>
  </si>
  <si>
    <t>ΓΕΩΠΟΝΙΑΣ</t>
  </si>
  <si>
    <t>ΕΛΕΝΗ</t>
  </si>
  <si>
    <t>ΘΩΜΑΗ</t>
  </si>
  <si>
    <t>ΠΕ08</t>
  </si>
  <si>
    <t>ΚΑΛΛΙΤΕΧΝΙΚΩΝ</t>
  </si>
  <si>
    <t>ΚΟΥΛΑ</t>
  </si>
  <si>
    <t>ΔΗΜΗΤΡΑ</t>
  </si>
  <si>
    <t>ΠΕ08 ΚΑΛΛΙΤΕΧΝΙΚΩΝ</t>
  </si>
  <si>
    <t xml:space="preserve">Συμπλήρωση ωραρίου στο 4ο Γυμνάσιο Βέροιας για 7 ώρες </t>
  </si>
  <si>
    <t>ΑΛΛΑΓΗ ΤΟΠΟΘΕΤΗΣΗΣ-ΣΧΟΛΕΙΟ ΔΙΑΘΕΣΗΣ ΓΙΑ ΣΥΜΠΛΗΡΩΣΗ ΩΡΑΡΙΟΥ</t>
  </si>
  <si>
    <t>ΜΟΥΣΙΚΗΣ ΕΠΙΣΤΗΜΗΣ</t>
  </si>
  <si>
    <t>Συμπλήρωση ωραρίου στο 2ο ΓΕ.Λ. Βέροιας για 8 ώρες και στο 3ο ΓΕ.Λ. Βέροιας για 1 ώρα</t>
  </si>
  <si>
    <t>Μόρια Δυσμενών</t>
  </si>
  <si>
    <t>Προσωρινή τοποθέτηση  στο 5ο Γυμνάσιο Βέροιας (για 8 ώρες)και συμπλήρωση ωραρίου στο 6ο Γυμνάσιο Βέροιας για 8 ώρες και στο 2ο Γυμνάσιο Βέροιας για 2 ώρες</t>
  </si>
  <si>
    <t>Συμπλήρωση ωραρίου στο 1ο ΓΕ.Λ. Αλεξάνδρειας  για 9 ώρες και στο  2ο ΓΕ.Λ. Αλεξάνδρειας  για 3 ώρες</t>
  </si>
  <si>
    <t xml:space="preserve">Συμπλήρωση ωραρίου στο 1ο ΓΕΛ Νάουσας  για 6 ώρες </t>
  </si>
  <si>
    <t>Συμπλήρωση ωραρίου στο 5ο ΓΕ.Λ. Βέροιας για 6 ώρες  και στο 4ο ΓΕ.Λ. Βέροιας για 2 ώρες</t>
  </si>
  <si>
    <t xml:space="preserve">Δ.Δ.Ε. ΗΜΑΘΙΑΣ - ΟΡΙΣΤΙΚΕΣ ΤΟΠΟΘΕΤΗΣΕΙΣ / ΔΙΑΘΕΣΕΙΣ ΛΕΙΤΟΥΡΓΙΚΑ ΥΠΕΡΑΡΙΘΜΩΝ ΕΚΠΑΙΔΕΥΤΙΚΩΝ - ΠΡΑΞΗ 18/12-13.08.2025 του ΠΥΣΔΕ ΗΜΑΘΙΑΣ  </t>
  </si>
  <si>
    <t>Προσωρινή τοποθέτηση  στο 1ο Γυμνάσιο Βέροιας (για 10 ώρες)και συμπλήρωση ωραρίου στο  4ο ΓΕΛ Βέροιας για 8 ώρες</t>
  </si>
  <si>
    <t>Συμπλήρωση ωραρίου στο 1ο ΓΕ.Λ. Νάουσας για 6 ώρες και στο 1ο Γυμνάσιο Νάουσας για 6 ώρες</t>
  </si>
  <si>
    <t>Συμπλήρωση ωραρίου στο Γυμνάσιο Πλατέος για 4 ώρες</t>
  </si>
  <si>
    <t>Συμπλήρωση ωραρίου στο 1ο Γυμνάσιο Αλεξάνδρειας για 8 ώρες και στο 2ο ΓΕ.Λ.Αλεξάνδρειας για 3 ώρες</t>
  </si>
  <si>
    <t>Συμπλήρωση ωραρίου στο Μουσικό Σχολείο Βέροιας για 6 ώρες και 3ο ΓΕΛ  Βέροιας για 3 ώρες</t>
  </si>
  <si>
    <t>Προσωρινή τοποθέτηση στο 5ο ΓΕΛ Βέροιας  (για 10 ώρες) και για συμπλήρωση ωραρίου στο 4ο ΓΕΛ Βέροιας  για 8 ώρες</t>
  </si>
  <si>
    <t>ΠΕ86 ΠΛΗΡΟΦΟΡΙΚΗΣ</t>
  </si>
  <si>
    <t>Τοποθέτηση στο ΕΕΕΕΚ Νάουσας εξολοκλήρου (για 15 ώρες )</t>
  </si>
  <si>
    <t>2ο Γυμνάσιο Βέροιας εξολοκλήρου (για 21 ώρες )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</si>
</sst>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9"/>
      <color indexed="8"/>
      <name val="Arial"/>
      <family val="2"/>
      <charset val="161"/>
    </font>
    <font>
      <b/>
      <sz val="14"/>
      <name val="Calibri"/>
      <family val="2"/>
      <charset val="161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35" borderId="10" xfId="0" applyFont="1" applyFill="1" applyBorder="1" applyAlignment="1">
      <alignment wrapText="1"/>
    </xf>
    <xf numFmtId="0" fontId="22" fillId="35" borderId="10" xfId="0" applyFont="1" applyFill="1" applyBorder="1" applyAlignment="1">
      <alignment wrapText="1"/>
    </xf>
    <xf numFmtId="0" fontId="0" fillId="36" borderId="10" xfId="0" applyFill="1" applyBorder="1"/>
    <xf numFmtId="0" fontId="0" fillId="36" borderId="0" xfId="0" applyFill="1"/>
    <xf numFmtId="0" fontId="0" fillId="36" borderId="11" xfId="0" applyFill="1" applyBorder="1"/>
    <xf numFmtId="0" fontId="0" fillId="36" borderId="10" xfId="0" applyFill="1" applyBorder="1" applyAlignment="1">
      <alignment wrapText="1"/>
    </xf>
    <xf numFmtId="0" fontId="23" fillId="36" borderId="10" xfId="0" applyFont="1" applyFill="1" applyBorder="1"/>
    <xf numFmtId="0" fontId="20" fillId="34" borderId="10" xfId="0" applyFont="1" applyFill="1" applyBorder="1" applyAlignment="1">
      <alignment horizontal="center" wrapText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topLeftCell="D8" zoomScale="90" zoomScaleNormal="90" workbookViewId="0">
      <selection activeCell="F8" sqref="F8"/>
    </sheetView>
  </sheetViews>
  <sheetFormatPr defaultRowHeight="15"/>
  <cols>
    <col min="1" max="1" width="14.7109375" customWidth="1"/>
    <col min="2" max="2" width="22.5703125" bestFit="1" customWidth="1"/>
    <col min="3" max="3" width="21.85546875" bestFit="1" customWidth="1"/>
    <col min="4" max="4" width="28.5703125" bestFit="1" customWidth="1"/>
    <col min="5" max="5" width="29.140625" bestFit="1" customWidth="1"/>
    <col min="6" max="6" width="57.42578125" customWidth="1"/>
    <col min="7" max="7" width="16.5703125" customWidth="1"/>
    <col min="8" max="8" width="17.5703125" customWidth="1"/>
    <col min="9" max="10" width="20.42578125" customWidth="1"/>
    <col min="11" max="11" width="19.140625" customWidth="1"/>
    <col min="12" max="12" width="29.7109375" customWidth="1"/>
    <col min="13" max="13" width="21.7109375" customWidth="1"/>
    <col min="14" max="14" width="23.28515625" customWidth="1"/>
    <col min="15" max="15" width="26.7109375" customWidth="1"/>
  </cols>
  <sheetData>
    <row r="1" spans="1:15" s="4" customFormat="1" ht="18.75">
      <c r="A1" s="12" t="s">
        <v>144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88.5" customHeight="1">
      <c r="A2" s="1" t="s">
        <v>67</v>
      </c>
      <c r="B2" s="1" t="s">
        <v>65</v>
      </c>
      <c r="C2" s="1" t="s">
        <v>64</v>
      </c>
      <c r="D2" s="1" t="s">
        <v>66</v>
      </c>
      <c r="E2" s="1" t="s">
        <v>68</v>
      </c>
      <c r="F2" s="3" t="s">
        <v>136</v>
      </c>
      <c r="G2" s="2" t="s">
        <v>79</v>
      </c>
      <c r="H2" s="2" t="s">
        <v>80</v>
      </c>
      <c r="I2" s="2" t="s">
        <v>75</v>
      </c>
      <c r="J2" s="2" t="s">
        <v>139</v>
      </c>
      <c r="K2" s="2" t="s">
        <v>76</v>
      </c>
      <c r="L2" s="2" t="s">
        <v>81</v>
      </c>
      <c r="M2" s="2" t="s">
        <v>82</v>
      </c>
      <c r="N2" s="1" t="s">
        <v>83</v>
      </c>
      <c r="O2" s="1" t="s">
        <v>84</v>
      </c>
    </row>
    <row r="3" spans="1:15" s="4" customFormat="1" ht="30">
      <c r="A3" s="5" t="s">
        <v>104</v>
      </c>
      <c r="B3" s="5" t="s">
        <v>105</v>
      </c>
      <c r="C3" s="5" t="s">
        <v>106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8" customFormat="1">
      <c r="A4" s="7">
        <v>206989</v>
      </c>
      <c r="B4" s="7" t="s">
        <v>33</v>
      </c>
      <c r="C4" s="7" t="s">
        <v>32</v>
      </c>
      <c r="D4" s="7" t="s">
        <v>34</v>
      </c>
      <c r="E4" s="7" t="s">
        <v>21</v>
      </c>
      <c r="F4" s="7" t="s">
        <v>142</v>
      </c>
      <c r="G4" s="8">
        <v>62.5</v>
      </c>
      <c r="H4" s="7"/>
      <c r="J4" s="8">
        <v>75.16</v>
      </c>
      <c r="K4" s="7">
        <f>SUM(G4:J4)</f>
        <v>137.66</v>
      </c>
      <c r="L4" s="7"/>
      <c r="M4" s="7"/>
      <c r="N4" s="7"/>
      <c r="O4" s="7"/>
    </row>
    <row r="5" spans="1:15" s="4" customFormat="1" ht="30">
      <c r="A5" s="5" t="s">
        <v>104</v>
      </c>
      <c r="B5" s="5" t="s">
        <v>107</v>
      </c>
      <c r="C5" s="5" t="s">
        <v>108</v>
      </c>
      <c r="D5" s="6"/>
      <c r="E5" s="6"/>
      <c r="F5" s="6"/>
      <c r="G5" s="6"/>
      <c r="H5" s="6"/>
      <c r="I5" s="6"/>
      <c r="J5" s="6"/>
      <c r="K5" s="6">
        <f t="shared" ref="K5:K42" si="0">SUM(G5:J5)</f>
        <v>0</v>
      </c>
      <c r="L5" s="6"/>
      <c r="M5" s="6"/>
      <c r="N5" s="6"/>
      <c r="O5" s="6"/>
    </row>
    <row r="6" spans="1:15" s="8" customFormat="1">
      <c r="A6" s="7">
        <v>703920</v>
      </c>
      <c r="B6" s="7" t="s">
        <v>44</v>
      </c>
      <c r="C6" s="7" t="s">
        <v>43</v>
      </c>
      <c r="D6" s="7" t="s">
        <v>69</v>
      </c>
      <c r="E6" s="7" t="s">
        <v>45</v>
      </c>
      <c r="F6" s="7" t="s">
        <v>147</v>
      </c>
      <c r="G6" s="7">
        <v>50</v>
      </c>
      <c r="H6" s="7">
        <v>4</v>
      </c>
      <c r="I6" s="7">
        <v>4</v>
      </c>
      <c r="J6" s="9">
        <v>135.81</v>
      </c>
      <c r="K6" s="7">
        <f t="shared" si="0"/>
        <v>193.81</v>
      </c>
      <c r="L6" s="7" t="s">
        <v>46</v>
      </c>
      <c r="M6" s="7">
        <v>4</v>
      </c>
      <c r="N6" s="7" t="s">
        <v>46</v>
      </c>
      <c r="O6" s="7">
        <v>4</v>
      </c>
    </row>
    <row r="7" spans="1:15" s="4" customFormat="1" ht="30">
      <c r="A7" s="5" t="s">
        <v>104</v>
      </c>
      <c r="B7" s="5" t="s">
        <v>109</v>
      </c>
      <c r="C7" s="5" t="s">
        <v>110</v>
      </c>
      <c r="D7" s="6"/>
      <c r="E7" s="6"/>
      <c r="F7" s="6"/>
      <c r="G7" s="6"/>
      <c r="H7" s="6"/>
      <c r="I7" s="6"/>
      <c r="J7" s="6"/>
      <c r="K7" s="6">
        <f t="shared" si="0"/>
        <v>0</v>
      </c>
      <c r="L7" s="6"/>
      <c r="M7" s="6"/>
      <c r="N7" s="6"/>
      <c r="O7" s="6"/>
    </row>
    <row r="8" spans="1:15" s="8" customFormat="1">
      <c r="A8" s="7">
        <v>712805</v>
      </c>
      <c r="B8" s="7" t="s">
        <v>61</v>
      </c>
      <c r="C8" s="7" t="s">
        <v>62</v>
      </c>
      <c r="D8" s="7" t="s">
        <v>70</v>
      </c>
      <c r="E8" s="7" t="s">
        <v>19</v>
      </c>
      <c r="F8" s="7" t="s">
        <v>153</v>
      </c>
      <c r="G8" s="7">
        <v>25.417000000000002</v>
      </c>
      <c r="H8" s="7">
        <v>4</v>
      </c>
      <c r="I8" s="7"/>
      <c r="J8" s="9">
        <v>38.799999999999997</v>
      </c>
      <c r="K8" s="7">
        <f t="shared" si="0"/>
        <v>68.216999999999999</v>
      </c>
      <c r="L8" s="7" t="s">
        <v>10</v>
      </c>
      <c r="M8" s="7">
        <v>4</v>
      </c>
      <c r="N8" s="7" t="s">
        <v>10</v>
      </c>
      <c r="O8" s="7">
        <v>4</v>
      </c>
    </row>
    <row r="9" spans="1:15" s="4" customFormat="1" ht="30">
      <c r="A9" s="5" t="s">
        <v>104</v>
      </c>
      <c r="B9" s="5" t="s">
        <v>111</v>
      </c>
      <c r="C9" s="5" t="s">
        <v>112</v>
      </c>
      <c r="D9" s="6"/>
      <c r="E9" s="6"/>
      <c r="F9" s="6"/>
      <c r="G9" s="6"/>
      <c r="H9" s="6"/>
      <c r="I9" s="6"/>
      <c r="J9" s="6"/>
      <c r="K9" s="6">
        <f t="shared" si="0"/>
        <v>0</v>
      </c>
      <c r="L9" s="6"/>
      <c r="M9" s="6"/>
      <c r="N9" s="6"/>
      <c r="O9" s="6"/>
    </row>
    <row r="10" spans="1:15" s="8" customFormat="1" ht="30">
      <c r="A10" s="7">
        <v>193824</v>
      </c>
      <c r="B10" s="7" t="s">
        <v>5</v>
      </c>
      <c r="C10" s="7" t="s">
        <v>4</v>
      </c>
      <c r="D10" s="7" t="s">
        <v>30</v>
      </c>
      <c r="E10" s="7" t="s">
        <v>6</v>
      </c>
      <c r="F10" s="10" t="s">
        <v>148</v>
      </c>
      <c r="G10" s="7">
        <v>78.542000000000002</v>
      </c>
      <c r="H10" s="7">
        <v>4</v>
      </c>
      <c r="I10" s="7"/>
      <c r="J10" s="9">
        <v>149.38</v>
      </c>
      <c r="K10" s="7">
        <f t="shared" ref="K10:K15" si="1">SUM(G10:J10)</f>
        <v>231.922</v>
      </c>
      <c r="L10" s="7"/>
      <c r="M10" s="7"/>
      <c r="N10" s="7"/>
      <c r="O10" s="7"/>
    </row>
    <row r="11" spans="1:15" s="8" customFormat="1" ht="45">
      <c r="A11" s="7">
        <v>182737</v>
      </c>
      <c r="B11" s="7" t="s">
        <v>13</v>
      </c>
      <c r="C11" s="7" t="s">
        <v>12</v>
      </c>
      <c r="D11" s="7" t="s">
        <v>30</v>
      </c>
      <c r="E11" s="7" t="s">
        <v>14</v>
      </c>
      <c r="F11" s="10" t="s">
        <v>86</v>
      </c>
      <c r="G11" s="7">
        <v>67.082999999999998</v>
      </c>
      <c r="H11" s="7">
        <v>4</v>
      </c>
      <c r="I11" s="7">
        <v>8</v>
      </c>
      <c r="J11" s="9">
        <v>144.62</v>
      </c>
      <c r="K11" s="7">
        <f t="shared" si="1"/>
        <v>223.703</v>
      </c>
      <c r="L11" s="7"/>
      <c r="M11" s="7"/>
      <c r="N11" s="7" t="s">
        <v>10</v>
      </c>
      <c r="O11" s="7">
        <v>4</v>
      </c>
    </row>
    <row r="12" spans="1:15" s="8" customFormat="1" ht="41.25" customHeight="1">
      <c r="A12" s="7">
        <v>180960</v>
      </c>
      <c r="B12" s="7" t="s">
        <v>26</v>
      </c>
      <c r="C12" s="7" t="s">
        <v>25</v>
      </c>
      <c r="D12" s="7" t="s">
        <v>30</v>
      </c>
      <c r="E12" s="7" t="s">
        <v>27</v>
      </c>
      <c r="F12" s="10" t="s">
        <v>149</v>
      </c>
      <c r="G12" s="7">
        <v>67.5</v>
      </c>
      <c r="H12" s="7">
        <v>4</v>
      </c>
      <c r="I12" s="7"/>
      <c r="J12" s="9">
        <v>134.46</v>
      </c>
      <c r="K12" s="7">
        <f t="shared" si="1"/>
        <v>205.96</v>
      </c>
      <c r="L12" s="7"/>
      <c r="M12" s="7"/>
      <c r="N12" s="7" t="s">
        <v>10</v>
      </c>
      <c r="O12" s="7">
        <v>4</v>
      </c>
    </row>
    <row r="13" spans="1:15" s="8" customFormat="1" ht="45">
      <c r="A13" s="7">
        <v>182763</v>
      </c>
      <c r="B13" s="7" t="s">
        <v>29</v>
      </c>
      <c r="C13" s="7" t="s">
        <v>28</v>
      </c>
      <c r="D13" s="7" t="s">
        <v>30</v>
      </c>
      <c r="E13" s="7" t="s">
        <v>31</v>
      </c>
      <c r="F13" s="10" t="s">
        <v>140</v>
      </c>
      <c r="G13" s="7">
        <v>67.082999999999998</v>
      </c>
      <c r="H13" s="7">
        <v>4</v>
      </c>
      <c r="I13" s="7">
        <v>4</v>
      </c>
      <c r="J13" s="9">
        <v>111.32</v>
      </c>
      <c r="K13" s="7">
        <f t="shared" si="1"/>
        <v>186.40299999999999</v>
      </c>
      <c r="L13" s="7"/>
      <c r="M13" s="7"/>
      <c r="N13" s="7" t="s">
        <v>10</v>
      </c>
      <c r="O13" s="7">
        <v>4</v>
      </c>
    </row>
    <row r="14" spans="1:15" s="8" customFormat="1" ht="45">
      <c r="A14" s="7">
        <v>180880</v>
      </c>
      <c r="B14" s="7" t="s">
        <v>20</v>
      </c>
      <c r="C14" s="7" t="s">
        <v>18</v>
      </c>
      <c r="D14" s="7" t="s">
        <v>30</v>
      </c>
      <c r="E14" s="7" t="s">
        <v>21</v>
      </c>
      <c r="F14" s="10" t="s">
        <v>145</v>
      </c>
      <c r="G14" s="7">
        <v>72.082999999999998</v>
      </c>
      <c r="H14" s="7">
        <v>4</v>
      </c>
      <c r="I14" s="7"/>
      <c r="J14" s="9">
        <v>90.69</v>
      </c>
      <c r="K14" s="7">
        <f t="shared" si="1"/>
        <v>166.773</v>
      </c>
      <c r="L14" s="7"/>
      <c r="M14" s="7"/>
      <c r="N14" s="7" t="s">
        <v>10</v>
      </c>
      <c r="O14" s="7">
        <v>4</v>
      </c>
    </row>
    <row r="15" spans="1:15" s="8" customFormat="1" ht="30">
      <c r="A15" s="7">
        <v>176401</v>
      </c>
      <c r="B15" s="7" t="s">
        <v>36</v>
      </c>
      <c r="C15" s="7" t="s">
        <v>25</v>
      </c>
      <c r="D15" s="7" t="s">
        <v>30</v>
      </c>
      <c r="E15" s="7" t="s">
        <v>35</v>
      </c>
      <c r="F15" s="10" t="s">
        <v>146</v>
      </c>
      <c r="G15" s="7">
        <v>72.292000000000002</v>
      </c>
      <c r="H15" s="7"/>
      <c r="I15" s="7"/>
      <c r="J15" s="9">
        <v>80.41</v>
      </c>
      <c r="K15" s="7">
        <f t="shared" si="1"/>
        <v>152.702</v>
      </c>
      <c r="L15" s="7"/>
      <c r="M15" s="7"/>
      <c r="N15" s="7" t="s">
        <v>3</v>
      </c>
      <c r="O15" s="7">
        <v>4</v>
      </c>
    </row>
    <row r="16" spans="1:15" s="4" customFormat="1" ht="30">
      <c r="A16" s="5" t="s">
        <v>104</v>
      </c>
      <c r="B16" s="5" t="s">
        <v>113</v>
      </c>
      <c r="C16" s="5" t="s">
        <v>114</v>
      </c>
      <c r="D16" s="6"/>
      <c r="E16" s="6"/>
      <c r="F16" s="6"/>
      <c r="G16" s="6"/>
      <c r="H16" s="6"/>
      <c r="I16" s="6"/>
      <c r="J16" s="6"/>
      <c r="K16" s="6">
        <f t="shared" si="0"/>
        <v>0</v>
      </c>
      <c r="L16" s="6"/>
      <c r="M16" s="6"/>
      <c r="N16" s="6"/>
      <c r="O16" s="6"/>
    </row>
    <row r="17" spans="1:15" s="8" customFormat="1" ht="45">
      <c r="A17" s="7">
        <v>203472</v>
      </c>
      <c r="B17" s="7" t="s">
        <v>17</v>
      </c>
      <c r="C17" s="7" t="s">
        <v>18</v>
      </c>
      <c r="D17" s="7" t="s">
        <v>77</v>
      </c>
      <c r="E17" s="7" t="s">
        <v>19</v>
      </c>
      <c r="F17" s="10" t="s">
        <v>87</v>
      </c>
      <c r="G17" s="7">
        <v>55.207999999999998</v>
      </c>
      <c r="H17" s="7">
        <v>4</v>
      </c>
      <c r="I17" s="7"/>
      <c r="J17" s="9">
        <v>104.36</v>
      </c>
      <c r="K17" s="7">
        <f>SUM(G17:J17)</f>
        <v>163.56799999999998</v>
      </c>
      <c r="L17" s="7"/>
      <c r="M17" s="7"/>
      <c r="N17" s="7" t="s">
        <v>10</v>
      </c>
      <c r="O17" s="7">
        <v>4</v>
      </c>
    </row>
    <row r="18" spans="1:15" s="8" customFormat="1" ht="30">
      <c r="A18" s="7">
        <v>194061</v>
      </c>
      <c r="B18" s="7" t="s">
        <v>23</v>
      </c>
      <c r="C18" s="7" t="s">
        <v>22</v>
      </c>
      <c r="D18" s="7" t="s">
        <v>77</v>
      </c>
      <c r="E18" s="7" t="s">
        <v>24</v>
      </c>
      <c r="F18" s="10" t="s">
        <v>150</v>
      </c>
      <c r="G18" s="7">
        <v>63.332999999999998</v>
      </c>
      <c r="H18" s="7">
        <v>4</v>
      </c>
      <c r="I18" s="7">
        <v>14</v>
      </c>
      <c r="J18" s="9">
        <v>64.81</v>
      </c>
      <c r="K18" s="7">
        <f>SUM(G18:J18)</f>
        <v>146.143</v>
      </c>
      <c r="L18" s="7"/>
      <c r="M18" s="7"/>
      <c r="N18" s="7" t="s">
        <v>10</v>
      </c>
      <c r="O18" s="7">
        <v>4</v>
      </c>
    </row>
    <row r="19" spans="1:15" s="4" customFormat="1" ht="30">
      <c r="A19" s="5" t="s">
        <v>104</v>
      </c>
      <c r="B19" s="5" t="s">
        <v>115</v>
      </c>
      <c r="C19" s="5" t="s">
        <v>116</v>
      </c>
      <c r="D19" s="6"/>
      <c r="E19" s="6"/>
      <c r="F19" s="6"/>
      <c r="G19" s="6"/>
      <c r="H19" s="6"/>
      <c r="I19" s="6"/>
      <c r="J19" s="6"/>
      <c r="K19" s="6">
        <f t="shared" si="0"/>
        <v>0</v>
      </c>
      <c r="L19" s="6"/>
      <c r="M19" s="6"/>
      <c r="N19" s="6"/>
      <c r="O19" s="6"/>
    </row>
    <row r="20" spans="1:15" s="8" customFormat="1" ht="45">
      <c r="A20" s="7">
        <v>220787</v>
      </c>
      <c r="B20" s="7" t="s">
        <v>38</v>
      </c>
      <c r="C20" s="7" t="s">
        <v>37</v>
      </c>
      <c r="D20" s="7" t="s">
        <v>78</v>
      </c>
      <c r="E20" s="7" t="s">
        <v>6</v>
      </c>
      <c r="F20" s="10" t="s">
        <v>89</v>
      </c>
      <c r="G20" s="7">
        <v>45.417000000000002</v>
      </c>
      <c r="H20" s="7">
        <v>4</v>
      </c>
      <c r="I20" s="7">
        <v>4</v>
      </c>
      <c r="J20" s="9">
        <v>88.65</v>
      </c>
      <c r="K20" s="7">
        <f t="shared" ref="K20:K25" si="2">SUM(G20:J20)</f>
        <v>142.06700000000001</v>
      </c>
      <c r="L20" s="7"/>
      <c r="M20" s="7"/>
      <c r="N20" s="7"/>
      <c r="O20" s="7"/>
    </row>
    <row r="21" spans="1:15" s="8" customFormat="1" ht="30">
      <c r="A21" s="7">
        <v>211202</v>
      </c>
      <c r="B21" s="7" t="s">
        <v>92</v>
      </c>
      <c r="C21" s="7" t="s">
        <v>129</v>
      </c>
      <c r="D21" s="7" t="s">
        <v>78</v>
      </c>
      <c r="E21" s="7" t="s">
        <v>21</v>
      </c>
      <c r="F21" s="10" t="s">
        <v>93</v>
      </c>
      <c r="G21" s="7">
        <v>54.792000000000002</v>
      </c>
      <c r="H21" s="7">
        <v>4</v>
      </c>
      <c r="I21" s="7">
        <v>8</v>
      </c>
      <c r="J21" s="9">
        <v>66.040000000000006</v>
      </c>
      <c r="K21" s="7">
        <f t="shared" si="2"/>
        <v>132.83199999999999</v>
      </c>
      <c r="L21" s="7" t="s">
        <v>3</v>
      </c>
      <c r="M21" s="7">
        <v>4</v>
      </c>
      <c r="N21" s="7" t="s">
        <v>3</v>
      </c>
      <c r="O21" s="7">
        <v>4</v>
      </c>
    </row>
    <row r="22" spans="1:15" s="8" customFormat="1">
      <c r="A22" s="7">
        <v>186811</v>
      </c>
      <c r="B22" s="7" t="s">
        <v>8</v>
      </c>
      <c r="C22" s="7" t="s">
        <v>7</v>
      </c>
      <c r="D22" s="7" t="s">
        <v>78</v>
      </c>
      <c r="E22" s="7" t="s">
        <v>9</v>
      </c>
      <c r="F22" s="10" t="s">
        <v>88</v>
      </c>
      <c r="G22" s="7">
        <v>62.5</v>
      </c>
      <c r="H22" s="7">
        <v>4</v>
      </c>
      <c r="I22" s="7">
        <v>8</v>
      </c>
      <c r="J22" s="9">
        <v>44.98</v>
      </c>
      <c r="K22" s="7">
        <f t="shared" si="2"/>
        <v>119.47999999999999</v>
      </c>
      <c r="L22" s="7"/>
      <c r="M22" s="7"/>
      <c r="N22" s="7" t="s">
        <v>10</v>
      </c>
      <c r="O22" s="7">
        <v>4</v>
      </c>
    </row>
    <row r="23" spans="1:15" s="8" customFormat="1" ht="30">
      <c r="A23" s="7">
        <v>198807</v>
      </c>
      <c r="B23" s="7" t="s">
        <v>102</v>
      </c>
      <c r="C23" s="7" t="s">
        <v>103</v>
      </c>
      <c r="D23" s="7" t="s">
        <v>78</v>
      </c>
      <c r="E23" s="7" t="s">
        <v>85</v>
      </c>
      <c r="F23" s="10" t="s">
        <v>138</v>
      </c>
      <c r="G23" s="7">
        <v>55</v>
      </c>
      <c r="H23" s="7">
        <v>4</v>
      </c>
      <c r="I23" s="7">
        <v>8</v>
      </c>
      <c r="J23" s="9">
        <v>49.93</v>
      </c>
      <c r="K23" s="7">
        <f t="shared" si="2"/>
        <v>116.93</v>
      </c>
      <c r="L23" s="7" t="s">
        <v>10</v>
      </c>
      <c r="M23" s="7">
        <v>4</v>
      </c>
      <c r="N23" s="7" t="s">
        <v>10</v>
      </c>
      <c r="O23" s="7">
        <v>4</v>
      </c>
    </row>
    <row r="24" spans="1:15" s="8" customFormat="1" ht="30">
      <c r="A24" s="7">
        <v>224563</v>
      </c>
      <c r="B24" s="7" t="s">
        <v>90</v>
      </c>
      <c r="C24" s="7" t="s">
        <v>128</v>
      </c>
      <c r="D24" s="7" t="s">
        <v>78</v>
      </c>
      <c r="E24" s="7" t="s">
        <v>31</v>
      </c>
      <c r="F24" s="10" t="s">
        <v>141</v>
      </c>
      <c r="G24" s="7">
        <v>45.207999999999998</v>
      </c>
      <c r="H24" s="7">
        <v>4</v>
      </c>
      <c r="I24" s="7">
        <v>4</v>
      </c>
      <c r="J24" s="9">
        <v>62.92</v>
      </c>
      <c r="K24" s="7">
        <f t="shared" si="2"/>
        <v>116.128</v>
      </c>
      <c r="L24" s="7"/>
      <c r="M24" s="7"/>
      <c r="N24" s="7"/>
      <c r="O24" s="7"/>
    </row>
    <row r="25" spans="1:15" s="8" customFormat="1" ht="30">
      <c r="A25" s="7">
        <v>219480</v>
      </c>
      <c r="B25" s="7" t="s">
        <v>60</v>
      </c>
      <c r="C25" s="7" t="s">
        <v>59</v>
      </c>
      <c r="D25" s="7" t="s">
        <v>78</v>
      </c>
      <c r="E25" s="7" t="s">
        <v>35</v>
      </c>
      <c r="F25" s="10" t="s">
        <v>91</v>
      </c>
      <c r="G25" s="7">
        <v>52.707999999999998</v>
      </c>
      <c r="H25" s="7"/>
      <c r="I25" s="7"/>
      <c r="J25" s="9">
        <v>55.3</v>
      </c>
      <c r="K25" s="7">
        <f t="shared" si="2"/>
        <v>108.008</v>
      </c>
      <c r="L25" s="7"/>
      <c r="M25" s="7"/>
      <c r="N25" s="7"/>
      <c r="O25" s="7"/>
    </row>
    <row r="26" spans="1:15" s="4" customFormat="1" ht="30">
      <c r="A26" s="5" t="s">
        <v>104</v>
      </c>
      <c r="B26" s="5" t="s">
        <v>130</v>
      </c>
      <c r="C26" s="5" t="s">
        <v>131</v>
      </c>
      <c r="D26" s="6"/>
      <c r="E26" s="6"/>
      <c r="F26" s="6"/>
      <c r="G26" s="6"/>
      <c r="H26" s="6"/>
      <c r="I26" s="6"/>
      <c r="J26" s="6"/>
      <c r="K26" s="6">
        <f t="shared" si="0"/>
        <v>0</v>
      </c>
      <c r="L26" s="6"/>
      <c r="M26" s="6"/>
      <c r="N26" s="6"/>
      <c r="O26" s="6"/>
    </row>
    <row r="27" spans="1:15" s="8" customFormat="1">
      <c r="A27" s="7">
        <v>203570</v>
      </c>
      <c r="B27" s="7" t="s">
        <v>132</v>
      </c>
      <c r="C27" s="7" t="s">
        <v>133</v>
      </c>
      <c r="D27" s="7" t="s">
        <v>134</v>
      </c>
      <c r="E27" s="7" t="s">
        <v>15</v>
      </c>
      <c r="F27" s="10" t="s">
        <v>135</v>
      </c>
      <c r="G27" s="7">
        <v>55.417000000000002</v>
      </c>
      <c r="H27" s="7"/>
      <c r="I27" s="7"/>
      <c r="J27" s="9">
        <v>48.89</v>
      </c>
      <c r="K27" s="7">
        <f t="shared" si="0"/>
        <v>104.307</v>
      </c>
      <c r="L27" s="7"/>
      <c r="M27" s="7"/>
      <c r="N27" s="7"/>
      <c r="O27" s="7"/>
    </row>
    <row r="28" spans="1:15" s="4" customFormat="1" ht="30">
      <c r="A28" s="5" t="s">
        <v>104</v>
      </c>
      <c r="B28" s="5" t="s">
        <v>117</v>
      </c>
      <c r="C28" s="5" t="s">
        <v>118</v>
      </c>
      <c r="D28" s="6"/>
      <c r="E28" s="6"/>
      <c r="F28" s="6"/>
      <c r="G28" s="6"/>
      <c r="H28" s="6"/>
      <c r="I28" s="6"/>
      <c r="J28" s="6"/>
      <c r="K28" s="6">
        <f t="shared" si="0"/>
        <v>0</v>
      </c>
      <c r="L28" s="6"/>
      <c r="M28" s="6"/>
      <c r="N28" s="6"/>
      <c r="O28" s="6"/>
    </row>
    <row r="29" spans="1:15" s="8" customFormat="1">
      <c r="A29" s="7">
        <v>194537</v>
      </c>
      <c r="B29" s="7" t="s">
        <v>50</v>
      </c>
      <c r="C29" s="7" t="s">
        <v>49</v>
      </c>
      <c r="D29" s="7" t="s">
        <v>71</v>
      </c>
      <c r="E29" s="7" t="s">
        <v>15</v>
      </c>
      <c r="F29" s="10" t="s">
        <v>94</v>
      </c>
      <c r="G29" s="7">
        <v>59.167000000000002</v>
      </c>
      <c r="H29" s="7">
        <v>4</v>
      </c>
      <c r="I29" s="7">
        <v>14</v>
      </c>
      <c r="J29" s="9">
        <v>71.989999999999995</v>
      </c>
      <c r="K29" s="11">
        <f t="shared" si="0"/>
        <v>149.15699999999998</v>
      </c>
      <c r="L29" s="7" t="s">
        <v>10</v>
      </c>
      <c r="M29" s="7">
        <v>4</v>
      </c>
      <c r="N29" s="7" t="s">
        <v>10</v>
      </c>
      <c r="O29" s="7">
        <v>4</v>
      </c>
    </row>
    <row r="30" spans="1:15" s="8" customFormat="1" ht="30">
      <c r="A30" s="7">
        <v>225155</v>
      </c>
      <c r="B30" s="7" t="s">
        <v>58</v>
      </c>
      <c r="C30" s="7" t="s">
        <v>57</v>
      </c>
      <c r="D30" s="7" t="s">
        <v>71</v>
      </c>
      <c r="E30" s="7" t="s">
        <v>19</v>
      </c>
      <c r="F30" s="10" t="s">
        <v>95</v>
      </c>
      <c r="G30" s="7">
        <v>42.5</v>
      </c>
      <c r="H30" s="7">
        <v>12</v>
      </c>
      <c r="I30" s="7">
        <v>4</v>
      </c>
      <c r="J30" s="9">
        <v>36.99</v>
      </c>
      <c r="K30" s="7">
        <f t="shared" si="0"/>
        <v>95.490000000000009</v>
      </c>
      <c r="L30" s="7"/>
      <c r="M30" s="7"/>
      <c r="N30" s="7" t="s">
        <v>10</v>
      </c>
      <c r="O30" s="7">
        <v>4</v>
      </c>
    </row>
    <row r="31" spans="1:15" s="4" customFormat="1" ht="30">
      <c r="A31" s="5" t="s">
        <v>104</v>
      </c>
      <c r="B31" s="5" t="s">
        <v>119</v>
      </c>
      <c r="C31" s="5" t="s">
        <v>137</v>
      </c>
      <c r="D31" s="6"/>
      <c r="E31" s="6"/>
      <c r="F31" s="6"/>
      <c r="G31" s="6"/>
      <c r="H31" s="6"/>
      <c r="I31" s="6"/>
      <c r="J31" s="6"/>
      <c r="K31" s="6">
        <f t="shared" si="0"/>
        <v>0</v>
      </c>
      <c r="L31" s="6"/>
      <c r="M31" s="6"/>
      <c r="N31" s="6"/>
      <c r="O31" s="6"/>
    </row>
    <row r="32" spans="1:15" s="8" customFormat="1" ht="45">
      <c r="A32" s="7">
        <v>217215</v>
      </c>
      <c r="B32" s="7" t="s">
        <v>40</v>
      </c>
      <c r="C32" s="7" t="s">
        <v>39</v>
      </c>
      <c r="D32" s="7" t="s">
        <v>63</v>
      </c>
      <c r="E32" s="7" t="s">
        <v>41</v>
      </c>
      <c r="F32" s="10" t="s">
        <v>97</v>
      </c>
      <c r="G32" s="7">
        <v>47.5</v>
      </c>
      <c r="H32" s="7">
        <v>4</v>
      </c>
      <c r="I32" s="7">
        <v>14</v>
      </c>
      <c r="J32" s="9">
        <v>76.37</v>
      </c>
      <c r="K32" s="7">
        <f t="shared" si="0"/>
        <v>141.87</v>
      </c>
      <c r="L32" s="7" t="s">
        <v>3</v>
      </c>
      <c r="M32" s="7">
        <v>4</v>
      </c>
      <c r="N32" s="7" t="s">
        <v>3</v>
      </c>
      <c r="O32" s="7">
        <v>4</v>
      </c>
    </row>
    <row r="33" spans="1:15" s="8" customFormat="1">
      <c r="A33" s="7">
        <v>225340</v>
      </c>
      <c r="B33" s="7" t="s">
        <v>72</v>
      </c>
      <c r="C33" s="7" t="s">
        <v>73</v>
      </c>
      <c r="D33" s="7" t="s">
        <v>63</v>
      </c>
      <c r="E33" s="7" t="s">
        <v>16</v>
      </c>
      <c r="F33" s="7" t="s">
        <v>98</v>
      </c>
      <c r="G33" s="7">
        <v>49.375</v>
      </c>
      <c r="H33" s="7">
        <v>4</v>
      </c>
      <c r="I33" s="7">
        <v>8</v>
      </c>
      <c r="J33" s="9">
        <v>41.22</v>
      </c>
      <c r="K33" s="7">
        <f t="shared" si="0"/>
        <v>102.595</v>
      </c>
      <c r="L33" s="7"/>
      <c r="M33" s="7"/>
      <c r="N33" s="7" t="s">
        <v>10</v>
      </c>
      <c r="O33" s="7">
        <v>4</v>
      </c>
    </row>
    <row r="34" spans="1:15" s="4" customFormat="1" ht="30">
      <c r="A34" s="5" t="s">
        <v>104</v>
      </c>
      <c r="B34" s="5" t="s">
        <v>120</v>
      </c>
      <c r="C34" s="5" t="s">
        <v>121</v>
      </c>
      <c r="D34" s="6"/>
      <c r="E34" s="6"/>
      <c r="F34" s="6"/>
      <c r="G34" s="6"/>
      <c r="H34" s="6"/>
      <c r="I34" s="6"/>
      <c r="J34" s="6"/>
      <c r="K34" s="6">
        <f t="shared" si="0"/>
        <v>0</v>
      </c>
      <c r="L34" s="6"/>
      <c r="M34" s="6"/>
      <c r="N34" s="6"/>
      <c r="O34" s="6"/>
    </row>
    <row r="35" spans="1:15" s="8" customFormat="1" ht="30">
      <c r="A35" s="7">
        <v>224694</v>
      </c>
      <c r="B35" s="7" t="s">
        <v>48</v>
      </c>
      <c r="C35" s="7" t="s">
        <v>47</v>
      </c>
      <c r="D35" s="7" t="s">
        <v>96</v>
      </c>
      <c r="E35" s="7" t="s">
        <v>11</v>
      </c>
      <c r="F35" s="10" t="s">
        <v>143</v>
      </c>
      <c r="G35" s="7">
        <v>44.375</v>
      </c>
      <c r="H35" s="7"/>
      <c r="I35" s="7"/>
      <c r="J35" s="9">
        <v>119.82</v>
      </c>
      <c r="K35" s="7">
        <f t="shared" si="0"/>
        <v>164.19499999999999</v>
      </c>
      <c r="L35" s="7"/>
      <c r="M35" s="7"/>
      <c r="N35" s="7"/>
      <c r="O35" s="7"/>
    </row>
    <row r="36" spans="1:15" s="4" customFormat="1" ht="30">
      <c r="A36" s="5" t="s">
        <v>104</v>
      </c>
      <c r="B36" s="5" t="s">
        <v>122</v>
      </c>
      <c r="C36" s="5" t="s">
        <v>123</v>
      </c>
      <c r="D36" s="6"/>
      <c r="E36" s="6"/>
      <c r="F36" s="6"/>
      <c r="G36" s="6"/>
      <c r="H36" s="6"/>
      <c r="I36" s="6"/>
      <c r="J36" s="6"/>
      <c r="K36" s="6">
        <f t="shared" si="0"/>
        <v>0</v>
      </c>
      <c r="L36" s="6"/>
      <c r="M36" s="6"/>
      <c r="N36" s="6"/>
      <c r="O36" s="6"/>
    </row>
    <row r="37" spans="1:15" s="8" customFormat="1" ht="48" customHeight="1">
      <c r="A37" s="7">
        <v>205733</v>
      </c>
      <c r="B37" s="7" t="s">
        <v>56</v>
      </c>
      <c r="C37" s="7" t="s">
        <v>22</v>
      </c>
      <c r="D37" s="7" t="s">
        <v>151</v>
      </c>
      <c r="E37" s="7" t="s">
        <v>6</v>
      </c>
      <c r="F37" s="10" t="s">
        <v>99</v>
      </c>
      <c r="G37" s="7">
        <v>53.125</v>
      </c>
      <c r="H37" s="7">
        <v>4</v>
      </c>
      <c r="I37" s="7"/>
      <c r="J37" s="9">
        <v>58.91</v>
      </c>
      <c r="K37" s="7">
        <f t="shared" si="0"/>
        <v>116.035</v>
      </c>
      <c r="L37" s="7"/>
      <c r="M37" s="7"/>
      <c r="N37" s="7" t="s">
        <v>46</v>
      </c>
      <c r="O37" s="7">
        <v>4</v>
      </c>
    </row>
    <row r="38" spans="1:15" s="8" customFormat="1" ht="45">
      <c r="A38" s="7">
        <v>215688</v>
      </c>
      <c r="B38" s="7" t="s">
        <v>51</v>
      </c>
      <c r="C38" s="7" t="s">
        <v>0</v>
      </c>
      <c r="D38" s="7" t="s">
        <v>151</v>
      </c>
      <c r="E38" s="7" t="s">
        <v>52</v>
      </c>
      <c r="F38" s="10" t="s">
        <v>100</v>
      </c>
      <c r="G38" s="7">
        <v>47.5</v>
      </c>
      <c r="H38" s="7"/>
      <c r="I38" s="7"/>
      <c r="J38" s="9">
        <v>44.96</v>
      </c>
      <c r="K38" s="7">
        <f t="shared" si="0"/>
        <v>92.460000000000008</v>
      </c>
      <c r="L38" s="7" t="s">
        <v>10</v>
      </c>
      <c r="M38" s="7"/>
      <c r="N38" s="7" t="s">
        <v>10</v>
      </c>
      <c r="O38" s="7">
        <v>4</v>
      </c>
    </row>
    <row r="39" spans="1:15" s="4" customFormat="1" ht="30">
      <c r="A39" s="5" t="s">
        <v>104</v>
      </c>
      <c r="B39" s="5" t="s">
        <v>124</v>
      </c>
      <c r="C39" s="5" t="s">
        <v>125</v>
      </c>
      <c r="D39" s="6"/>
      <c r="E39" s="6"/>
      <c r="F39" s="6"/>
      <c r="G39" s="6"/>
      <c r="H39" s="6"/>
      <c r="I39" s="6"/>
      <c r="J39" s="6"/>
      <c r="K39" s="6">
        <f t="shared" si="0"/>
        <v>0</v>
      </c>
      <c r="L39" s="6"/>
      <c r="M39" s="6"/>
      <c r="N39" s="6"/>
      <c r="O39" s="6"/>
    </row>
    <row r="40" spans="1:15" s="8" customFormat="1">
      <c r="A40" s="7">
        <v>216692</v>
      </c>
      <c r="B40" s="7" t="s">
        <v>54</v>
      </c>
      <c r="C40" s="7" t="s">
        <v>53</v>
      </c>
      <c r="D40" s="7" t="s">
        <v>55</v>
      </c>
      <c r="E40" s="7" t="s">
        <v>42</v>
      </c>
      <c r="F40" s="7" t="s">
        <v>101</v>
      </c>
      <c r="G40" s="7">
        <v>47.5</v>
      </c>
      <c r="H40" s="7">
        <v>4</v>
      </c>
      <c r="I40" s="7">
        <v>14</v>
      </c>
      <c r="J40" s="9">
        <v>50.53</v>
      </c>
      <c r="K40" s="7">
        <f t="shared" si="0"/>
        <v>116.03</v>
      </c>
      <c r="L40" s="7" t="s">
        <v>3</v>
      </c>
      <c r="M40" s="7">
        <v>4</v>
      </c>
      <c r="N40" s="7" t="s">
        <v>3</v>
      </c>
      <c r="O40" s="7">
        <v>4</v>
      </c>
    </row>
    <row r="41" spans="1:15" s="4" customFormat="1" ht="30">
      <c r="A41" s="5" t="s">
        <v>104</v>
      </c>
      <c r="B41" s="5" t="s">
        <v>126</v>
      </c>
      <c r="C41" s="5" t="s">
        <v>127</v>
      </c>
      <c r="D41" s="6"/>
      <c r="E41" s="6"/>
      <c r="F41" s="6"/>
      <c r="G41" s="6"/>
      <c r="H41" s="6"/>
      <c r="I41" s="6"/>
      <c r="J41" s="6"/>
      <c r="K41" s="6">
        <f t="shared" si="0"/>
        <v>0</v>
      </c>
      <c r="L41" s="6"/>
      <c r="M41" s="6"/>
      <c r="N41" s="6"/>
      <c r="O41" s="6"/>
    </row>
    <row r="42" spans="1:15" s="8" customFormat="1">
      <c r="A42" s="7">
        <v>701260</v>
      </c>
      <c r="B42" s="7" t="s">
        <v>1</v>
      </c>
      <c r="C42" s="7" t="s">
        <v>0</v>
      </c>
      <c r="D42" s="7" t="s">
        <v>74</v>
      </c>
      <c r="E42" s="7" t="s">
        <v>2</v>
      </c>
      <c r="F42" s="7" t="s">
        <v>152</v>
      </c>
      <c r="G42" s="7">
        <v>45</v>
      </c>
      <c r="H42" s="7">
        <v>4</v>
      </c>
      <c r="I42" s="7"/>
      <c r="J42" s="9">
        <v>49.75</v>
      </c>
      <c r="K42" s="7">
        <f t="shared" si="0"/>
        <v>98.75</v>
      </c>
      <c r="L42" s="7" t="s">
        <v>3</v>
      </c>
      <c r="M42" s="7">
        <v>4</v>
      </c>
      <c r="N42" s="7" t="s">
        <v>3</v>
      </c>
      <c r="O42" s="7">
        <v>4</v>
      </c>
    </row>
  </sheetData>
  <autoFilter ref="A2:O42">
    <sortState ref="A20:O25">
      <sortCondition descending="1" ref="K2:K42"/>
    </sortState>
  </autoFilter>
  <mergeCells count="1">
    <mergeCell ref="A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IOANNIDIS-PC</dc:creator>
  <cp:lastModifiedBy>Teacher</cp:lastModifiedBy>
  <dcterms:created xsi:type="dcterms:W3CDTF">2025-07-28T09:56:34Z</dcterms:created>
  <dcterms:modified xsi:type="dcterms:W3CDTF">2025-08-14T08:43:45Z</dcterms:modified>
</cp:coreProperties>
</file>